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J47" i="1" l="1"/>
  <c r="I47" i="1"/>
  <c r="J39" i="1"/>
  <c r="I39" i="1"/>
  <c r="J32" i="1"/>
  <c r="I32" i="1"/>
  <c r="J27" i="1"/>
  <c r="I27" i="1"/>
  <c r="E25" i="1"/>
  <c r="D25" i="1"/>
  <c r="E21" i="1"/>
  <c r="D21" i="1"/>
  <c r="J16" i="1"/>
  <c r="I16" i="1"/>
  <c r="J11" i="1"/>
  <c r="J50" i="1" s="1"/>
  <c r="I11" i="1"/>
  <c r="I50" i="1" s="1"/>
  <c r="E11" i="1"/>
  <c r="D11" i="1"/>
  <c r="D32" i="1" l="1"/>
  <c r="I52" i="1" s="1"/>
  <c r="E32" i="1"/>
  <c r="J52" i="1"/>
</calcChain>
</file>

<file path=xl/sharedStrings.xml><?xml version="1.0" encoding="utf-8"?>
<sst xmlns="http://schemas.openxmlformats.org/spreadsheetml/2006/main" count="63" uniqueCount="61">
  <si>
    <t>Estado de Actividades</t>
  </si>
  <si>
    <t>Del 1 de enero al 30 de Septiembre de 2015 y 2014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</si>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</sst>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9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Border="1" applyAlignment="1"/>
    <xf numFmtId="0" fontId="4" fillId="2" borderId="0" xfId="2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0" xfId="0" applyFont="1" applyFill="1" applyBorder="1" applyAlignment="1"/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6" xfId="0" applyFont="1" applyFill="1" applyBorder="1"/>
    <xf numFmtId="0" fontId="4" fillId="3" borderId="5" xfId="0" applyFont="1" applyFill="1" applyBorder="1" applyAlignment="1"/>
    <xf numFmtId="0" fontId="4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justify" vertical="top" wrapText="1"/>
    </xf>
    <xf numFmtId="3" fontId="6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0</xdr:row>
      <xdr:rowOff>10584</xdr:rowOff>
    </xdr:from>
    <xdr:to>
      <xdr:col>2</xdr:col>
      <xdr:colOff>201083</xdr:colOff>
      <xdr:row>4</xdr:row>
      <xdr:rowOff>105833</xdr:rowOff>
    </xdr:to>
    <xdr:sp macro="" textlink="">
      <xdr:nvSpPr>
        <xdr:cNvPr id="2" name="1 Rectángulo"/>
        <xdr:cNvSpPr/>
      </xdr:nvSpPr>
      <xdr:spPr>
        <a:xfrm>
          <a:off x="285749" y="10584"/>
          <a:ext cx="1820334" cy="70484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285749</xdr:colOff>
      <xdr:row>0</xdr:row>
      <xdr:rowOff>10584</xdr:rowOff>
    </xdr:from>
    <xdr:to>
      <xdr:col>2</xdr:col>
      <xdr:colOff>211667</xdr:colOff>
      <xdr:row>4</xdr:row>
      <xdr:rowOff>21167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49" y="10584"/>
          <a:ext cx="1830918" cy="62018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L11" sqref="L11"/>
    </sheetView>
  </sheetViews>
  <sheetFormatPr baseColWidth="10" defaultRowHeight="15" x14ac:dyDescent="0.25"/>
  <cols>
    <col min="1" max="1" width="4.28515625" customWidth="1"/>
    <col min="2" max="2" width="24.28515625" customWidth="1"/>
    <col min="3" max="3" width="23.7109375" customWidth="1"/>
    <col min="4" max="4" width="11" bestFit="1" customWidth="1"/>
    <col min="5" max="5" width="11.42578125" bestFit="1" customWidth="1"/>
    <col min="6" max="6" width="7.7109375" customWidth="1"/>
    <col min="7" max="7" width="27.140625" customWidth="1"/>
    <col min="8" max="8" width="25.140625" customWidth="1"/>
    <col min="9" max="10" width="10.42578125" bestFit="1" customWidth="1"/>
    <col min="11" max="11" width="4.28515625" customWidth="1"/>
  </cols>
  <sheetData>
    <row r="1" spans="1:11" x14ac:dyDescent="0.25">
      <c r="A1" s="1"/>
      <c r="B1" s="2"/>
      <c r="C1" s="3"/>
      <c r="D1" s="3"/>
      <c r="E1" s="3"/>
      <c r="F1" s="3"/>
      <c r="G1" s="3"/>
      <c r="H1" s="3"/>
      <c r="I1" s="3"/>
      <c r="J1" s="2"/>
      <c r="K1" s="2"/>
    </row>
    <row r="2" spans="1:11" x14ac:dyDescent="0.25">
      <c r="A2" s="4"/>
      <c r="B2" s="5"/>
      <c r="C2" s="3" t="s">
        <v>0</v>
      </c>
      <c r="D2" s="3"/>
      <c r="E2" s="3"/>
      <c r="F2" s="3"/>
      <c r="G2" s="3"/>
      <c r="H2" s="3"/>
      <c r="I2" s="3"/>
      <c r="J2" s="5"/>
      <c r="K2" s="5"/>
    </row>
    <row r="3" spans="1:11" x14ac:dyDescent="0.25">
      <c r="A3" s="4"/>
      <c r="B3" s="5"/>
      <c r="C3" s="3" t="s">
        <v>1</v>
      </c>
      <c r="D3" s="3"/>
      <c r="E3" s="3"/>
      <c r="F3" s="3"/>
      <c r="G3" s="3"/>
      <c r="H3" s="3"/>
      <c r="I3" s="3"/>
      <c r="J3" s="5"/>
      <c r="K3" s="5"/>
    </row>
    <row r="4" spans="1:11" x14ac:dyDescent="0.25">
      <c r="A4" s="4"/>
      <c r="B4" s="5"/>
      <c r="C4" s="3" t="s">
        <v>2</v>
      </c>
      <c r="D4" s="3"/>
      <c r="E4" s="3"/>
      <c r="F4" s="3"/>
      <c r="G4" s="3"/>
      <c r="H4" s="3"/>
      <c r="I4" s="3"/>
      <c r="J4" s="5"/>
      <c r="K4" s="5"/>
    </row>
    <row r="5" spans="1:11" x14ac:dyDescent="0.25">
      <c r="A5" s="6"/>
      <c r="B5" s="6"/>
      <c r="C5" s="7"/>
      <c r="D5" s="7"/>
      <c r="E5" s="7"/>
      <c r="F5" s="7"/>
      <c r="G5" s="7"/>
      <c r="H5" s="7"/>
      <c r="I5" s="1"/>
      <c r="J5" s="1"/>
      <c r="K5" s="1"/>
    </row>
    <row r="6" spans="1:11" x14ac:dyDescent="0.25">
      <c r="A6" s="8"/>
      <c r="B6" s="9"/>
      <c r="C6" s="9"/>
      <c r="D6" s="9"/>
      <c r="E6" s="10" t="s">
        <v>3</v>
      </c>
      <c r="F6" s="11" t="s">
        <v>4</v>
      </c>
      <c r="G6" s="11"/>
      <c r="H6" s="11"/>
      <c r="I6" s="12"/>
      <c r="J6" s="12"/>
      <c r="K6" s="13"/>
    </row>
    <row r="7" spans="1:11" x14ac:dyDescent="0.25">
      <c r="A7" s="15"/>
      <c r="B7" s="15"/>
      <c r="C7" s="15"/>
      <c r="D7" s="16"/>
      <c r="E7" s="16"/>
      <c r="F7" s="17"/>
      <c r="G7" s="14"/>
      <c r="H7" s="14"/>
      <c r="I7" s="13"/>
      <c r="J7" s="13"/>
      <c r="K7" s="13"/>
    </row>
    <row r="8" spans="1:11" x14ac:dyDescent="0.25">
      <c r="A8" s="18"/>
      <c r="B8" s="19" t="s">
        <v>5</v>
      </c>
      <c r="C8" s="19"/>
      <c r="D8" s="20">
        <v>2015</v>
      </c>
      <c r="E8" s="20">
        <v>2014</v>
      </c>
      <c r="F8" s="21"/>
      <c r="G8" s="19" t="s">
        <v>5</v>
      </c>
      <c r="H8" s="19"/>
      <c r="I8" s="20">
        <v>2015</v>
      </c>
      <c r="J8" s="20">
        <v>2014</v>
      </c>
      <c r="K8" s="22"/>
    </row>
    <row r="9" spans="1:11" x14ac:dyDescent="0.25">
      <c r="A9" s="23"/>
      <c r="B9" s="24"/>
      <c r="C9" s="24"/>
      <c r="D9" s="25"/>
      <c r="E9" s="25"/>
      <c r="F9" s="14"/>
      <c r="G9" s="14"/>
      <c r="H9" s="14"/>
      <c r="I9" s="13"/>
      <c r="J9" s="13"/>
      <c r="K9" s="26"/>
    </row>
    <row r="10" spans="1:11" x14ac:dyDescent="0.25">
      <c r="A10" s="27"/>
      <c r="B10" s="28" t="s">
        <v>6</v>
      </c>
      <c r="C10" s="28"/>
      <c r="D10" s="29"/>
      <c r="E10" s="29"/>
      <c r="F10" s="30"/>
      <c r="G10" s="28" t="s">
        <v>7</v>
      </c>
      <c r="H10" s="28"/>
      <c r="I10" s="29"/>
      <c r="J10" s="29"/>
      <c r="K10" s="31"/>
    </row>
    <row r="11" spans="1:11" x14ac:dyDescent="0.25">
      <c r="A11" s="32"/>
      <c r="B11" s="33" t="s">
        <v>8</v>
      </c>
      <c r="C11" s="33"/>
      <c r="D11" s="34">
        <f>SUM(D12:D19)</f>
        <v>-292689</v>
      </c>
      <c r="E11" s="34">
        <f>SUM(E12:E19)</f>
        <v>-197432</v>
      </c>
      <c r="F11" s="30"/>
      <c r="G11" s="28" t="s">
        <v>9</v>
      </c>
      <c r="H11" s="28"/>
      <c r="I11" s="34">
        <f>SUM(I12:I14)</f>
        <v>14912201.57</v>
      </c>
      <c r="J11" s="34">
        <f>SUM(J12:J14)</f>
        <v>19550205.449999999</v>
      </c>
      <c r="K11" s="35"/>
    </row>
    <row r="12" spans="1:11" x14ac:dyDescent="0.25">
      <c r="A12" s="36"/>
      <c r="B12" s="37" t="s">
        <v>10</v>
      </c>
      <c r="C12" s="37"/>
      <c r="D12" s="38">
        <v>0</v>
      </c>
      <c r="E12" s="38">
        <v>0</v>
      </c>
      <c r="F12" s="30"/>
      <c r="G12" s="37" t="s">
        <v>11</v>
      </c>
      <c r="H12" s="37"/>
      <c r="I12" s="38">
        <v>12388003.93</v>
      </c>
      <c r="J12" s="38">
        <v>14886371.43</v>
      </c>
      <c r="K12" s="35"/>
    </row>
    <row r="13" spans="1:11" x14ac:dyDescent="0.25">
      <c r="A13" s="36"/>
      <c r="B13" s="37" t="s">
        <v>12</v>
      </c>
      <c r="C13" s="37"/>
      <c r="D13" s="38">
        <v>0</v>
      </c>
      <c r="E13" s="38">
        <v>0</v>
      </c>
      <c r="F13" s="30"/>
      <c r="G13" s="37" t="s">
        <v>13</v>
      </c>
      <c r="H13" s="37"/>
      <c r="I13" s="38">
        <v>427652.24</v>
      </c>
      <c r="J13" s="38">
        <v>754190.17</v>
      </c>
      <c r="K13" s="35"/>
    </row>
    <row r="14" spans="1:11" x14ac:dyDescent="0.25">
      <c r="A14" s="36"/>
      <c r="B14" s="37" t="s">
        <v>14</v>
      </c>
      <c r="C14" s="37"/>
      <c r="D14" s="38">
        <v>0</v>
      </c>
      <c r="E14" s="38">
        <v>0</v>
      </c>
      <c r="F14" s="30"/>
      <c r="G14" s="37" t="s">
        <v>15</v>
      </c>
      <c r="H14" s="37"/>
      <c r="I14" s="38">
        <v>2096545.4</v>
      </c>
      <c r="J14" s="38">
        <v>3909643.85</v>
      </c>
      <c r="K14" s="35"/>
    </row>
    <row r="15" spans="1:11" x14ac:dyDescent="0.25">
      <c r="A15" s="36"/>
      <c r="B15" s="37" t="s">
        <v>16</v>
      </c>
      <c r="C15" s="37"/>
      <c r="D15" s="38">
        <v>0</v>
      </c>
      <c r="E15" s="38">
        <v>0</v>
      </c>
      <c r="F15" s="30"/>
      <c r="G15" s="39"/>
      <c r="H15" s="40"/>
      <c r="I15" s="41"/>
      <c r="J15" s="41"/>
      <c r="K15" s="35"/>
    </row>
    <row r="16" spans="1:11" x14ac:dyDescent="0.25">
      <c r="A16" s="36"/>
      <c r="B16" s="37" t="s">
        <v>17</v>
      </c>
      <c r="C16" s="37"/>
      <c r="D16" s="38">
        <v>-229989</v>
      </c>
      <c r="E16" s="38">
        <v>-20952</v>
      </c>
      <c r="F16" s="30"/>
      <c r="G16" s="28" t="s">
        <v>18</v>
      </c>
      <c r="H16" s="28"/>
      <c r="I16" s="34">
        <f>SUM(I17:I25)</f>
        <v>120771</v>
      </c>
      <c r="J16" s="34">
        <f>SUM(J17:J25)</f>
        <v>162666.87</v>
      </c>
      <c r="K16" s="35"/>
    </row>
    <row r="17" spans="1:11" x14ac:dyDescent="0.25">
      <c r="A17" s="36"/>
      <c r="B17" s="37" t="s">
        <v>19</v>
      </c>
      <c r="C17" s="37"/>
      <c r="D17" s="38">
        <v>-62700</v>
      </c>
      <c r="E17" s="38">
        <v>-176480</v>
      </c>
      <c r="F17" s="30"/>
      <c r="G17" s="37" t="s">
        <v>20</v>
      </c>
      <c r="H17" s="37"/>
      <c r="I17" s="38">
        <v>0</v>
      </c>
      <c r="J17" s="38">
        <v>0</v>
      </c>
      <c r="K17" s="35"/>
    </row>
    <row r="18" spans="1:11" x14ac:dyDescent="0.25">
      <c r="A18" s="36"/>
      <c r="B18" s="37" t="s">
        <v>21</v>
      </c>
      <c r="C18" s="37"/>
      <c r="D18" s="38">
        <v>0</v>
      </c>
      <c r="E18" s="38">
        <v>0</v>
      </c>
      <c r="F18" s="30"/>
      <c r="G18" s="37" t="s">
        <v>22</v>
      </c>
      <c r="H18" s="37"/>
      <c r="I18" s="38">
        <v>0</v>
      </c>
      <c r="J18" s="38">
        <v>0</v>
      </c>
      <c r="K18" s="35"/>
    </row>
    <row r="19" spans="1:11" x14ac:dyDescent="0.25">
      <c r="A19" s="36"/>
      <c r="B19" s="42" t="s">
        <v>23</v>
      </c>
      <c r="C19" s="42"/>
      <c r="D19" s="38">
        <v>0</v>
      </c>
      <c r="E19" s="38">
        <v>0</v>
      </c>
      <c r="F19" s="30"/>
      <c r="G19" s="37" t="s">
        <v>24</v>
      </c>
      <c r="H19" s="37"/>
      <c r="I19" s="38">
        <v>0</v>
      </c>
      <c r="J19" s="38">
        <v>0</v>
      </c>
      <c r="K19" s="35"/>
    </row>
    <row r="20" spans="1:11" x14ac:dyDescent="0.25">
      <c r="A20" s="32"/>
      <c r="B20" s="39"/>
      <c r="C20" s="40"/>
      <c r="D20" s="41"/>
      <c r="E20" s="41"/>
      <c r="F20" s="30"/>
      <c r="G20" s="37" t="s">
        <v>25</v>
      </c>
      <c r="H20" s="37"/>
      <c r="I20" s="38">
        <v>120771</v>
      </c>
      <c r="J20" s="38">
        <v>162666.87</v>
      </c>
      <c r="K20" s="35"/>
    </row>
    <row r="21" spans="1:11" x14ac:dyDescent="0.25">
      <c r="A21" s="32"/>
      <c r="B21" s="33" t="s">
        <v>26</v>
      </c>
      <c r="C21" s="33"/>
      <c r="D21" s="34">
        <f>SUM(D22:D23)</f>
        <v>-20610721.199999999</v>
      </c>
      <c r="E21" s="34">
        <f>SUM(E22:E23)</f>
        <v>-24355944.600000001</v>
      </c>
      <c r="F21" s="30"/>
      <c r="G21" s="37" t="s">
        <v>27</v>
      </c>
      <c r="H21" s="37"/>
      <c r="I21" s="38">
        <v>0</v>
      </c>
      <c r="J21" s="38">
        <v>0</v>
      </c>
      <c r="K21" s="35"/>
    </row>
    <row r="22" spans="1:11" x14ac:dyDescent="0.25">
      <c r="A22" s="36"/>
      <c r="B22" s="37" t="s">
        <v>28</v>
      </c>
      <c r="C22" s="37"/>
      <c r="D22" s="43">
        <v>-9672210</v>
      </c>
      <c r="E22" s="43">
        <v>-13530397</v>
      </c>
      <c r="F22" s="30"/>
      <c r="G22" s="37" t="s">
        <v>29</v>
      </c>
      <c r="H22" s="37"/>
      <c r="I22" s="38">
        <v>0</v>
      </c>
      <c r="J22" s="38">
        <v>0</v>
      </c>
      <c r="K22" s="35"/>
    </row>
    <row r="23" spans="1:11" x14ac:dyDescent="0.25">
      <c r="A23" s="36"/>
      <c r="B23" s="37" t="s">
        <v>30</v>
      </c>
      <c r="C23" s="37"/>
      <c r="D23" s="38">
        <v>-10938511.199999999</v>
      </c>
      <c r="E23" s="38">
        <v>-10825547.6</v>
      </c>
      <c r="F23" s="30"/>
      <c r="G23" s="37" t="s">
        <v>31</v>
      </c>
      <c r="H23" s="37"/>
      <c r="I23" s="38">
        <v>0</v>
      </c>
      <c r="J23" s="38">
        <v>0</v>
      </c>
      <c r="K23" s="35"/>
    </row>
    <row r="24" spans="1:11" x14ac:dyDescent="0.25">
      <c r="A24" s="32"/>
      <c r="B24" s="39"/>
      <c r="C24" s="40"/>
      <c r="D24" s="41"/>
      <c r="E24" s="41"/>
      <c r="F24" s="30"/>
      <c r="G24" s="37" t="s">
        <v>32</v>
      </c>
      <c r="H24" s="37"/>
      <c r="I24" s="38">
        <v>0</v>
      </c>
      <c r="J24" s="38">
        <v>0</v>
      </c>
      <c r="K24" s="35"/>
    </row>
    <row r="25" spans="1:11" x14ac:dyDescent="0.25">
      <c r="A25" s="36"/>
      <c r="B25" s="33" t="s">
        <v>33</v>
      </c>
      <c r="C25" s="33"/>
      <c r="D25" s="34">
        <f>SUM(D26:D30)</f>
        <v>-8701.82</v>
      </c>
      <c r="E25" s="34">
        <f>SUM(E26:E30)</f>
        <v>-10392.65</v>
      </c>
      <c r="F25" s="30"/>
      <c r="G25" s="37" t="s">
        <v>34</v>
      </c>
      <c r="H25" s="37"/>
      <c r="I25" s="38">
        <v>0</v>
      </c>
      <c r="J25" s="38">
        <v>0</v>
      </c>
      <c r="K25" s="35"/>
    </row>
    <row r="26" spans="1:11" x14ac:dyDescent="0.25">
      <c r="A26" s="36"/>
      <c r="B26" s="37" t="s">
        <v>35</v>
      </c>
      <c r="C26" s="37"/>
      <c r="D26" s="38">
        <v>-8700.98</v>
      </c>
      <c r="E26" s="38">
        <v>-10391.33</v>
      </c>
      <c r="F26" s="30"/>
      <c r="G26" s="39"/>
      <c r="H26" s="40"/>
      <c r="I26" s="41"/>
      <c r="J26" s="41"/>
      <c r="K26" s="35"/>
    </row>
    <row r="27" spans="1:11" x14ac:dyDescent="0.25">
      <c r="A27" s="36"/>
      <c r="B27" s="37" t="s">
        <v>36</v>
      </c>
      <c r="C27" s="37"/>
      <c r="D27" s="38">
        <v>0</v>
      </c>
      <c r="E27" s="38">
        <v>0</v>
      </c>
      <c r="F27" s="30"/>
      <c r="G27" s="33" t="s">
        <v>28</v>
      </c>
      <c r="H27" s="33"/>
      <c r="I27" s="34">
        <f>SUM(I28:I30)</f>
        <v>0</v>
      </c>
      <c r="J27" s="34">
        <f>SUM(J28:J30)</f>
        <v>0</v>
      </c>
      <c r="K27" s="35"/>
    </row>
    <row r="28" spans="1:11" x14ac:dyDescent="0.25">
      <c r="A28" s="36"/>
      <c r="B28" s="42" t="s">
        <v>37</v>
      </c>
      <c r="C28" s="42"/>
      <c r="D28" s="38">
        <v>0</v>
      </c>
      <c r="E28" s="38">
        <v>0</v>
      </c>
      <c r="F28" s="30"/>
      <c r="G28" s="37" t="s">
        <v>38</v>
      </c>
      <c r="H28" s="37"/>
      <c r="I28" s="38">
        <v>0</v>
      </c>
      <c r="J28" s="38">
        <v>0</v>
      </c>
      <c r="K28" s="35"/>
    </row>
    <row r="29" spans="1:11" x14ac:dyDescent="0.25">
      <c r="A29" s="36"/>
      <c r="B29" s="37" t="s">
        <v>39</v>
      </c>
      <c r="C29" s="37"/>
      <c r="D29" s="38">
        <v>0</v>
      </c>
      <c r="E29" s="38">
        <v>0</v>
      </c>
      <c r="F29" s="30"/>
      <c r="G29" s="37" t="s">
        <v>40</v>
      </c>
      <c r="H29" s="37"/>
      <c r="I29" s="38">
        <v>0</v>
      </c>
      <c r="J29" s="38">
        <v>0</v>
      </c>
      <c r="K29" s="35"/>
    </row>
    <row r="30" spans="1:11" x14ac:dyDescent="0.25">
      <c r="A30" s="36"/>
      <c r="B30" s="37" t="s">
        <v>41</v>
      </c>
      <c r="C30" s="37"/>
      <c r="D30" s="38">
        <v>-0.84</v>
      </c>
      <c r="E30" s="38">
        <v>-1.32</v>
      </c>
      <c r="F30" s="30"/>
      <c r="G30" s="37" t="s">
        <v>42</v>
      </c>
      <c r="H30" s="37"/>
      <c r="I30" s="38">
        <v>0</v>
      </c>
      <c r="J30" s="38">
        <v>0</v>
      </c>
      <c r="K30" s="35"/>
    </row>
    <row r="31" spans="1:11" x14ac:dyDescent="0.25">
      <c r="A31" s="32"/>
      <c r="B31" s="39"/>
      <c r="C31" s="44"/>
      <c r="D31" s="29"/>
      <c r="E31" s="29"/>
      <c r="F31" s="30"/>
      <c r="G31" s="39"/>
      <c r="H31" s="40"/>
      <c r="I31" s="41"/>
      <c r="J31" s="41"/>
      <c r="K31" s="35"/>
    </row>
    <row r="32" spans="1:11" x14ac:dyDescent="0.25">
      <c r="A32" s="45"/>
      <c r="B32" s="46" t="s">
        <v>43</v>
      </c>
      <c r="C32" s="46"/>
      <c r="D32" s="47">
        <f>D11+D21+D25</f>
        <v>-20912112.02</v>
      </c>
      <c r="E32" s="47">
        <f>E11+E21+E25</f>
        <v>-24563769.25</v>
      </c>
      <c r="F32" s="48"/>
      <c r="G32" s="28" t="s">
        <v>44</v>
      </c>
      <c r="H32" s="28"/>
      <c r="I32" s="49">
        <f>SUM(I33:I37)</f>
        <v>0</v>
      </c>
      <c r="J32" s="49">
        <f>SUM(J33:J37)</f>
        <v>0</v>
      </c>
      <c r="K32" s="35"/>
    </row>
    <row r="33" spans="1:11" x14ac:dyDescent="0.25">
      <c r="A33" s="32"/>
      <c r="B33" s="46"/>
      <c r="C33" s="46"/>
      <c r="D33" s="29"/>
      <c r="E33" s="29"/>
      <c r="F33" s="30"/>
      <c r="G33" s="37" t="s">
        <v>45</v>
      </c>
      <c r="H33" s="37"/>
      <c r="I33" s="38">
        <v>0</v>
      </c>
      <c r="J33" s="38">
        <v>0</v>
      </c>
      <c r="K33" s="35"/>
    </row>
    <row r="34" spans="1:11" x14ac:dyDescent="0.25">
      <c r="A34" s="50"/>
      <c r="B34" s="30"/>
      <c r="C34" s="30"/>
      <c r="D34" s="30"/>
      <c r="E34" s="30"/>
      <c r="F34" s="30"/>
      <c r="G34" s="37" t="s">
        <v>46</v>
      </c>
      <c r="H34" s="37"/>
      <c r="I34" s="38">
        <v>0</v>
      </c>
      <c r="J34" s="38">
        <v>0</v>
      </c>
      <c r="K34" s="35"/>
    </row>
    <row r="35" spans="1:11" x14ac:dyDescent="0.25">
      <c r="A35" s="50"/>
      <c r="B35" s="30"/>
      <c r="C35" s="30"/>
      <c r="D35" s="30"/>
      <c r="E35" s="30"/>
      <c r="F35" s="30"/>
      <c r="G35" s="37" t="s">
        <v>47</v>
      </c>
      <c r="H35" s="37"/>
      <c r="I35" s="38">
        <v>0</v>
      </c>
      <c r="J35" s="38">
        <v>0</v>
      </c>
      <c r="K35" s="35"/>
    </row>
    <row r="36" spans="1:11" x14ac:dyDescent="0.25">
      <c r="A36" s="50"/>
      <c r="B36" s="30"/>
      <c r="C36" s="30"/>
      <c r="D36" s="30"/>
      <c r="E36" s="30"/>
      <c r="F36" s="30"/>
      <c r="G36" s="37" t="s">
        <v>48</v>
      </c>
      <c r="H36" s="37"/>
      <c r="I36" s="38">
        <v>0</v>
      </c>
      <c r="J36" s="38">
        <v>0</v>
      </c>
      <c r="K36" s="35"/>
    </row>
    <row r="37" spans="1:11" x14ac:dyDescent="0.25">
      <c r="A37" s="50"/>
      <c r="B37" s="30"/>
      <c r="C37" s="30"/>
      <c r="D37" s="30"/>
      <c r="E37" s="30"/>
      <c r="F37" s="30"/>
      <c r="G37" s="37" t="s">
        <v>49</v>
      </c>
      <c r="H37" s="37"/>
      <c r="I37" s="38">
        <v>0</v>
      </c>
      <c r="J37" s="38">
        <v>0</v>
      </c>
      <c r="K37" s="35"/>
    </row>
    <row r="38" spans="1:11" x14ac:dyDescent="0.25">
      <c r="A38" s="50"/>
      <c r="B38" s="30"/>
      <c r="C38" s="30"/>
      <c r="D38" s="30"/>
      <c r="E38" s="30"/>
      <c r="F38" s="30"/>
      <c r="G38" s="39"/>
      <c r="H38" s="40"/>
      <c r="I38" s="41"/>
      <c r="J38" s="41"/>
      <c r="K38" s="35"/>
    </row>
    <row r="39" spans="1:11" x14ac:dyDescent="0.25">
      <c r="A39" s="50"/>
      <c r="B39" s="30"/>
      <c r="C39" s="30"/>
      <c r="D39" s="30"/>
      <c r="E39" s="30"/>
      <c r="F39" s="30"/>
      <c r="G39" s="33" t="s">
        <v>50</v>
      </c>
      <c r="H39" s="33"/>
      <c r="I39" s="49">
        <f>SUM(I40:I45)</f>
        <v>0.04</v>
      </c>
      <c r="J39" s="49">
        <f>SUM(J40:J45)</f>
        <v>2196136.06</v>
      </c>
      <c r="K39" s="35"/>
    </row>
    <row r="40" spans="1:11" x14ac:dyDescent="0.25">
      <c r="A40" s="50"/>
      <c r="B40" s="30"/>
      <c r="C40" s="30"/>
      <c r="D40" s="30"/>
      <c r="E40" s="30"/>
      <c r="F40" s="30"/>
      <c r="G40" s="42" t="s">
        <v>51</v>
      </c>
      <c r="H40" s="42"/>
      <c r="I40" s="38">
        <v>0</v>
      </c>
      <c r="J40" s="38">
        <v>2196132.27</v>
      </c>
      <c r="K40" s="35"/>
    </row>
    <row r="41" spans="1:11" x14ac:dyDescent="0.25">
      <c r="A41" s="50"/>
      <c r="B41" s="30"/>
      <c r="C41" s="30"/>
      <c r="D41" s="30"/>
      <c r="E41" s="30"/>
      <c r="F41" s="30"/>
      <c r="G41" s="37" t="s">
        <v>52</v>
      </c>
      <c r="H41" s="37"/>
      <c r="I41" s="38">
        <v>0</v>
      </c>
      <c r="J41" s="38">
        <v>0</v>
      </c>
      <c r="K41" s="35"/>
    </row>
    <row r="42" spans="1:11" x14ac:dyDescent="0.25">
      <c r="A42" s="50"/>
      <c r="B42" s="30"/>
      <c r="C42" s="30"/>
      <c r="D42" s="30"/>
      <c r="E42" s="30"/>
      <c r="F42" s="30"/>
      <c r="G42" s="37" t="s">
        <v>53</v>
      </c>
      <c r="H42" s="37"/>
      <c r="I42" s="38">
        <v>0</v>
      </c>
      <c r="J42" s="38">
        <v>0</v>
      </c>
      <c r="K42" s="35"/>
    </row>
    <row r="43" spans="1:11" x14ac:dyDescent="0.25">
      <c r="A43" s="50"/>
      <c r="B43" s="30"/>
      <c r="C43" s="30"/>
      <c r="D43" s="30"/>
      <c r="E43" s="30"/>
      <c r="F43" s="30"/>
      <c r="G43" s="42" t="s">
        <v>54</v>
      </c>
      <c r="H43" s="42"/>
      <c r="I43" s="38">
        <v>0</v>
      </c>
      <c r="J43" s="38">
        <v>0</v>
      </c>
      <c r="K43" s="35"/>
    </row>
    <row r="44" spans="1:11" x14ac:dyDescent="0.25">
      <c r="A44" s="50"/>
      <c r="B44" s="30"/>
      <c r="C44" s="30"/>
      <c r="D44" s="30"/>
      <c r="E44" s="30"/>
      <c r="F44" s="30"/>
      <c r="G44" s="37" t="s">
        <v>55</v>
      </c>
      <c r="H44" s="37"/>
      <c r="I44" s="38">
        <v>0</v>
      </c>
      <c r="J44" s="38">
        <v>0</v>
      </c>
      <c r="K44" s="35"/>
    </row>
    <row r="45" spans="1:11" x14ac:dyDescent="0.25">
      <c r="A45" s="50"/>
      <c r="B45" s="30"/>
      <c r="C45" s="30"/>
      <c r="D45" s="30"/>
      <c r="E45" s="30"/>
      <c r="F45" s="30"/>
      <c r="G45" s="37" t="s">
        <v>56</v>
      </c>
      <c r="H45" s="37"/>
      <c r="I45" s="38">
        <v>0.04</v>
      </c>
      <c r="J45" s="38">
        <v>3.79</v>
      </c>
      <c r="K45" s="35"/>
    </row>
    <row r="46" spans="1:11" x14ac:dyDescent="0.25">
      <c r="A46" s="50"/>
      <c r="B46" s="30"/>
      <c r="C46" s="30"/>
      <c r="D46" s="30"/>
      <c r="E46" s="30"/>
      <c r="F46" s="30"/>
      <c r="G46" s="39"/>
      <c r="H46" s="40"/>
      <c r="I46" s="41"/>
      <c r="J46" s="41"/>
      <c r="K46" s="35"/>
    </row>
    <row r="47" spans="1:11" x14ac:dyDescent="0.25">
      <c r="A47" s="50"/>
      <c r="B47" s="30"/>
      <c r="C47" s="30"/>
      <c r="D47" s="30"/>
      <c r="E47" s="30"/>
      <c r="F47" s="30"/>
      <c r="G47" s="33" t="s">
        <v>57</v>
      </c>
      <c r="H47" s="33"/>
      <c r="I47" s="49">
        <f>SUM(I48)</f>
        <v>0</v>
      </c>
      <c r="J47" s="49">
        <f>SUM(J48)</f>
        <v>0</v>
      </c>
      <c r="K47" s="35"/>
    </row>
    <row r="48" spans="1:11" x14ac:dyDescent="0.25">
      <c r="A48" s="50"/>
      <c r="B48" s="30"/>
      <c r="C48" s="30"/>
      <c r="D48" s="30"/>
      <c r="E48" s="30"/>
      <c r="F48" s="30"/>
      <c r="G48" s="37" t="s">
        <v>58</v>
      </c>
      <c r="H48" s="37"/>
      <c r="I48" s="38">
        <v>0</v>
      </c>
      <c r="J48" s="38">
        <v>0</v>
      </c>
      <c r="K48" s="35"/>
    </row>
    <row r="49" spans="1:11" x14ac:dyDescent="0.25">
      <c r="A49" s="50"/>
      <c r="B49" s="30"/>
      <c r="C49" s="30"/>
      <c r="D49" s="30"/>
      <c r="E49" s="30"/>
      <c r="F49" s="30"/>
      <c r="G49" s="39"/>
      <c r="H49" s="40"/>
      <c r="I49" s="41"/>
      <c r="J49" s="41"/>
      <c r="K49" s="35"/>
    </row>
    <row r="50" spans="1:11" x14ac:dyDescent="0.25">
      <c r="A50" s="50"/>
      <c r="B50" s="30"/>
      <c r="C50" s="30"/>
      <c r="D50" s="30"/>
      <c r="E50" s="30"/>
      <c r="F50" s="30"/>
      <c r="G50" s="46" t="s">
        <v>59</v>
      </c>
      <c r="H50" s="46"/>
      <c r="I50" s="51">
        <f>I11+I16+I27+I32+I39+I47</f>
        <v>15032972.609999999</v>
      </c>
      <c r="J50" s="51">
        <f>J11+J16+J27+J32+J39+J47</f>
        <v>21909008.379999999</v>
      </c>
      <c r="K50" s="52"/>
    </row>
    <row r="51" spans="1:11" x14ac:dyDescent="0.25">
      <c r="A51" s="50"/>
      <c r="B51" s="30"/>
      <c r="C51" s="30"/>
      <c r="D51" s="30"/>
      <c r="E51" s="30"/>
      <c r="F51" s="30"/>
      <c r="G51" s="53"/>
      <c r="H51" s="53"/>
      <c r="I51" s="41"/>
      <c r="J51" s="41"/>
      <c r="K51" s="52"/>
    </row>
    <row r="52" spans="1:11" x14ac:dyDescent="0.25">
      <c r="A52" s="50"/>
      <c r="B52" s="30"/>
      <c r="C52" s="30"/>
      <c r="D52" s="30"/>
      <c r="E52" s="30"/>
      <c r="F52" s="30"/>
      <c r="G52" s="54" t="s">
        <v>60</v>
      </c>
      <c r="H52" s="54"/>
      <c r="I52" s="51">
        <f>D32+I50</f>
        <v>-5879139.4100000001</v>
      </c>
      <c r="J52" s="51">
        <f>E32+J50</f>
        <v>-2654760.870000001</v>
      </c>
      <c r="K52" s="52"/>
    </row>
    <row r="53" spans="1:11" x14ac:dyDescent="0.25">
      <c r="A53" s="55"/>
      <c r="B53" s="56"/>
      <c r="C53" s="56"/>
      <c r="D53" s="56"/>
      <c r="E53" s="56"/>
      <c r="F53" s="56"/>
      <c r="G53" s="57"/>
      <c r="H53" s="57"/>
      <c r="I53" s="56"/>
      <c r="J53" s="56"/>
      <c r="K53" s="58"/>
    </row>
    <row r="54" spans="1:11" x14ac:dyDescent="0.25">
      <c r="A54" s="13"/>
      <c r="B54" s="13"/>
      <c r="C54" s="13"/>
      <c r="D54" s="13"/>
      <c r="E54" s="13"/>
      <c r="F54" s="13"/>
      <c r="G54" s="14"/>
      <c r="H54" s="14"/>
      <c r="I54" s="13"/>
      <c r="J54" s="13"/>
      <c r="K54" s="13"/>
    </row>
  </sheetData>
  <mergeCells count="64">
    <mergeCell ref="G52:H52"/>
    <mergeCell ref="G43:H43"/>
    <mergeCell ref="G44:H44"/>
    <mergeCell ref="G45:H45"/>
    <mergeCell ref="G47:H47"/>
    <mergeCell ref="G48:H48"/>
    <mergeCell ref="G50:H50"/>
    <mergeCell ref="G36:H36"/>
    <mergeCell ref="G37:H37"/>
    <mergeCell ref="G39:H39"/>
    <mergeCell ref="G40:H40"/>
    <mergeCell ref="G41:H41"/>
    <mergeCell ref="G42:H42"/>
    <mergeCell ref="B32:C32"/>
    <mergeCell ref="G32:H32"/>
    <mergeCell ref="B33:C33"/>
    <mergeCell ref="G33:H33"/>
    <mergeCell ref="G34:H34"/>
    <mergeCell ref="G35:H35"/>
    <mergeCell ref="B28:C28"/>
    <mergeCell ref="G28:H28"/>
    <mergeCell ref="B29:C29"/>
    <mergeCell ref="G29:H29"/>
    <mergeCell ref="B30:C30"/>
    <mergeCell ref="G30:H30"/>
    <mergeCell ref="G24:H24"/>
    <mergeCell ref="B25:C25"/>
    <mergeCell ref="G25:H25"/>
    <mergeCell ref="B26:C26"/>
    <mergeCell ref="B27:C27"/>
    <mergeCell ref="G27:H27"/>
    <mergeCell ref="G20:H20"/>
    <mergeCell ref="B21:C21"/>
    <mergeCell ref="G21:H21"/>
    <mergeCell ref="B22:C22"/>
    <mergeCell ref="G22:H22"/>
    <mergeCell ref="B23:C23"/>
    <mergeCell ref="G23:H23"/>
    <mergeCell ref="B17:C17"/>
    <mergeCell ref="G17:H17"/>
    <mergeCell ref="B18:C18"/>
    <mergeCell ref="G18:H18"/>
    <mergeCell ref="B19:C19"/>
    <mergeCell ref="G19:H19"/>
    <mergeCell ref="B13:C13"/>
    <mergeCell ref="G13:H13"/>
    <mergeCell ref="B14:C14"/>
    <mergeCell ref="G14:H14"/>
    <mergeCell ref="B15:C15"/>
    <mergeCell ref="B16:C16"/>
    <mergeCell ref="G16:H16"/>
    <mergeCell ref="B10:C10"/>
    <mergeCell ref="G10:H10"/>
    <mergeCell ref="B11:C11"/>
    <mergeCell ref="G11:H11"/>
    <mergeCell ref="B12:C12"/>
    <mergeCell ref="G12:H12"/>
    <mergeCell ref="C1:I1"/>
    <mergeCell ref="C2:I2"/>
    <mergeCell ref="C3:I3"/>
    <mergeCell ref="C4:I4"/>
    <mergeCell ref="F6:H6"/>
    <mergeCell ref="B8:C8"/>
    <mergeCell ref="G8:H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2017-09-07T17:17:37Z</dcterms:created>
  <dcterms:modified xsi:type="dcterms:W3CDTF">2017-09-07T17:20:38Z</dcterms:modified>
</cp:coreProperties>
</file>